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4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<sst xmlns="http://schemas.openxmlformats.org/spreadsheetml/2006/main" count="262" uniqueCount="163">
  <si>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</si>
  <si>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</si>
  <si>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</si>
  <si>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</si>
  <si>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</si>
  <si>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</si>
  <si>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</si>
  <si>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</si>
  <si>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</si>
  <si>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</si>
  <si>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</si>
  <si>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</si>
  <si>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</si>
  <si>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</si>
  <si>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</si>
  <si>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</si>
  <si>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</si>
  <si>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</si>
  <si>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</si>
  <si>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</si>
  <si>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</si>
  <si>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</si>
  <si>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</si>
  <si>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</si>
  <si>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</si>
  <si>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</si>
  <si>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</si>
  <si>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</si>
  <si>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</si>
  <si>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</si>
  <si>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</si>
  <si>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</si>
  <si>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</si>
  <si>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</si>
  <si>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</si>
  <si>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</si>
  <si>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</si>
  <si>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</si>
  <si>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</si>
  <si>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</si>
  <si>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</si>
  <si>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</si>
  <si>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</si>
  <si>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</si>
  <si>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</si>
  <si>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</si>
  <si>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</si>
  <si>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</si>
  <si>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</si>
  <si>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</si>
  <si>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</si>
  <si>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</si>
  <si>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</si>
  <si>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</si>
  <si>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</si>
  <si>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</si>
  <si>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</si>
  <si>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</si>
  <si>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</si>
  <si>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</si>
  <si>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</si>
  <si>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</si>
  <si>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</si>
  <si>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</si>
  <si>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</si>
  <si>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</si>
  <si>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</si>
  <si>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</si>
  <si>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</si>
  <si>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</si>
  <si>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</si>
  <si>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</si>
  <si>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</si>
  <si>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</si>
  <si>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</si>
  <si>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</si>
  <si>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</si>
  <si>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</si>
  <si>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</si>
  <si>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</si>
  <si>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</si>
  <si>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</si>
  <si>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</si>
  <si>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</si>
  <si>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</si>
  <si>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</si>
  <si>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</si>
  <si>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</si>
  <si>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</si>
  <si>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</si>
  <si>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</si>
  <si>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</si>
  <si>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</si>
  <si>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</si>
  <si>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</si>
  <si>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</si>
  <si>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</si>
  <si>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</si>
  <si>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</si>
  <si>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</si>
  <si>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</si>
  <si>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</si>
  <si>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</si>
  <si>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</si>
  <si>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</si>
  <si>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</si>
  <si>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</si>
  <si>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</si>
  <si>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</si>
  <si>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</si>
  <si>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</si>
  <si>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</si>
  <si>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</si>
  <si>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</si>
  <si>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</si>
  <si>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</si>
  <si>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</si>
  <si>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</si>
  <si>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</si>
  <si>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对个人和家庭的补助</t>
  </si>
  <si>
    <t>其他对个人和家庭的补助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</si>
  <si>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</si>
  <si>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</si>
  <si>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</si>
  <si>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</si>
  <si>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</si>
  <si>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</si>
  <si>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</si>
  <si>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</si>
  <si>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</si>
  <si>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</si>
  <si>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509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</si>
  <si>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</si>
  <si>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</si>
  <si>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</si>
  <si>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</si>
  <si>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</si>
  <si>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</si>
  <si>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</si>
  <si>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</si>
  <si>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</si>
  <si>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</si>
  <si>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</si>
  <si>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</si>
  <si>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</si>
  <si>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</si>
  <si>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</si>
  <si>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</si>
  <si>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 xml:space="preserve"> </t>
  </si>
  <si>
    <t>七、文化体育与传媒支出</t>
  </si>
  <si>
    <t>行政运行</t>
  </si>
  <si>
    <t>资源勘查信息等支出</t>
  </si>
  <si>
    <t>安全生产监管</t>
  </si>
  <si>
    <t>其他安全生产监管支出</t>
  </si>
  <si>
    <t>其他支出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</si>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</sst>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 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4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4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3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justify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85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7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7">
      <selection activeCell="C23" sqref="C23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28125" style="0" customWidth="1"/>
    <col min="4" max="4" width="16.28125" style="0" customWidth="1"/>
    <col min="5" max="5" width="20.8515625" style="0" customWidth="1"/>
    <col min="6" max="6" width="23.7109375" style="0" customWidth="1"/>
  </cols>
  <sheetData>
    <row r="1" spans="1:6" ht="38.25" customHeight="1">
      <c r="A1" s="66" t="s">
        <v>0</v>
      </c>
      <c r="B1" s="66"/>
      <c r="C1" s="66"/>
      <c r="D1" s="66"/>
      <c r="E1" s="66"/>
      <c r="F1" s="66"/>
    </row>
    <row r="2" spans="1:6" ht="18" thickBot="1">
      <c r="A2" s="64" t="s">
        <v>67</v>
      </c>
      <c r="B2" s="65"/>
      <c r="C2" s="14"/>
      <c r="D2" s="14"/>
      <c r="E2" s="63" t="s">
        <v>66</v>
      </c>
      <c r="F2" s="63"/>
    </row>
    <row r="3" spans="1:6" ht="29.25" customHeight="1">
      <c r="A3" s="60" t="s">
        <v>1</v>
      </c>
      <c r="B3" s="61"/>
      <c r="C3" s="60" t="s">
        <v>2</v>
      </c>
      <c r="D3" s="62"/>
      <c r="E3" s="62"/>
      <c r="F3" s="61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1">
        <v>203.63</v>
      </c>
      <c r="C5" s="11" t="s">
        <v>9</v>
      </c>
      <c r="D5" s="46">
        <v>203.63</v>
      </c>
      <c r="E5" s="46">
        <v>203.63</v>
      </c>
      <c r="F5" s="11">
        <v>0</v>
      </c>
    </row>
    <row r="6" spans="1:6" ht="33.75" customHeight="1">
      <c r="A6" s="17" t="s">
        <v>10</v>
      </c>
      <c r="B6" s="44">
        <v>203.63</v>
      </c>
      <c r="C6" s="17" t="s">
        <v>11</v>
      </c>
      <c r="D6" s="46">
        <v>0</v>
      </c>
      <c r="E6" s="46">
        <v>0</v>
      </c>
      <c r="F6" s="58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41">
        <f aca="true" t="shared" si="0" ref="D7:D23">E7</f>
        <v>0</v>
      </c>
      <c r="E7" s="11">
        <v>0</v>
      </c>
      <c r="F7" s="58">
        <v>0</v>
      </c>
    </row>
    <row r="8" spans="1:6" ht="33.75" customHeight="1">
      <c r="A8" s="17"/>
      <c r="B8" s="18"/>
      <c r="C8" s="17" t="s">
        <v>132</v>
      </c>
      <c r="D8" s="41">
        <f t="shared" si="0"/>
        <v>0</v>
      </c>
      <c r="E8" s="11">
        <v>0</v>
      </c>
      <c r="F8" s="58">
        <v>0</v>
      </c>
    </row>
    <row r="9" spans="1:6" ht="33.75" customHeight="1">
      <c r="A9" s="17" t="s">
        <v>14</v>
      </c>
      <c r="B9" s="18">
        <v>0</v>
      </c>
      <c r="C9" s="17" t="s">
        <v>133</v>
      </c>
      <c r="D9" s="41">
        <f t="shared" si="0"/>
        <v>0</v>
      </c>
      <c r="E9" s="39">
        <v>0</v>
      </c>
      <c r="F9" s="58">
        <v>0</v>
      </c>
    </row>
    <row r="10" spans="1:6" ht="33.75" customHeight="1">
      <c r="A10" s="17" t="s">
        <v>10</v>
      </c>
      <c r="B10" s="18">
        <v>0</v>
      </c>
      <c r="C10" s="17" t="s">
        <v>134</v>
      </c>
      <c r="D10" s="41">
        <f t="shared" si="0"/>
        <v>0</v>
      </c>
      <c r="E10" s="39">
        <v>0</v>
      </c>
      <c r="F10" s="58">
        <v>0</v>
      </c>
    </row>
    <row r="11" spans="1:6" ht="33.75" customHeight="1">
      <c r="A11" s="17" t="s">
        <v>12</v>
      </c>
      <c r="B11" s="18">
        <v>0</v>
      </c>
      <c r="C11" s="17" t="s">
        <v>135</v>
      </c>
      <c r="D11" s="41">
        <f t="shared" si="0"/>
        <v>0</v>
      </c>
      <c r="E11" s="39">
        <v>0</v>
      </c>
      <c r="F11" s="58">
        <v>0</v>
      </c>
    </row>
    <row r="12" spans="1:6" ht="33.75" customHeight="1">
      <c r="A12" s="17"/>
      <c r="B12" s="18"/>
      <c r="C12" s="17" t="s">
        <v>136</v>
      </c>
      <c r="D12" s="41">
        <v>0</v>
      </c>
      <c r="E12" s="39">
        <v>0</v>
      </c>
      <c r="F12" s="58">
        <v>0</v>
      </c>
    </row>
    <row r="13" spans="1:6" ht="33.75" customHeight="1">
      <c r="A13" s="17"/>
      <c r="B13" s="18"/>
      <c r="C13" s="17" t="s">
        <v>137</v>
      </c>
      <c r="D13" s="41">
        <f t="shared" si="0"/>
        <v>0</v>
      </c>
      <c r="E13" s="39">
        <v>0</v>
      </c>
      <c r="F13" s="58">
        <v>0</v>
      </c>
    </row>
    <row r="14" spans="1:6" ht="33.75" customHeight="1">
      <c r="A14" s="17"/>
      <c r="B14" s="18"/>
      <c r="C14" s="17" t="s">
        <v>138</v>
      </c>
      <c r="D14" s="41">
        <f t="shared" si="0"/>
        <v>0</v>
      </c>
      <c r="E14" s="39">
        <v>0</v>
      </c>
      <c r="F14" s="58">
        <v>0</v>
      </c>
    </row>
    <row r="15" spans="1:6" ht="33.75" customHeight="1">
      <c r="A15" s="17"/>
      <c r="B15" s="18"/>
      <c r="C15" s="17" t="s">
        <v>139</v>
      </c>
      <c r="D15" s="41">
        <f t="shared" si="0"/>
        <v>0</v>
      </c>
      <c r="E15" s="39">
        <v>0</v>
      </c>
      <c r="F15" s="58">
        <v>0</v>
      </c>
    </row>
    <row r="16" spans="1:6" ht="33.75" customHeight="1">
      <c r="A16" s="17"/>
      <c r="B16" s="18"/>
      <c r="C16" s="17" t="s">
        <v>140</v>
      </c>
      <c r="D16" s="41">
        <f t="shared" si="0"/>
        <v>0</v>
      </c>
      <c r="E16" s="39">
        <v>0</v>
      </c>
      <c r="F16" s="58">
        <v>0</v>
      </c>
    </row>
    <row r="17" spans="1:6" ht="33.75" customHeight="1">
      <c r="A17" s="17"/>
      <c r="B17" s="18"/>
      <c r="C17" s="17" t="s">
        <v>141</v>
      </c>
      <c r="D17" s="41">
        <f t="shared" si="0"/>
        <v>0</v>
      </c>
      <c r="E17" s="39">
        <v>0</v>
      </c>
      <c r="F17" s="58">
        <v>0</v>
      </c>
    </row>
    <row r="18" spans="1:6" ht="33.75" customHeight="1">
      <c r="A18" s="17"/>
      <c r="B18" s="18"/>
      <c r="C18" s="17" t="s">
        <v>142</v>
      </c>
      <c r="D18" s="41">
        <f t="shared" si="0"/>
        <v>0</v>
      </c>
      <c r="E18" s="39">
        <v>0</v>
      </c>
      <c r="F18" s="58">
        <v>0</v>
      </c>
    </row>
    <row r="19" spans="1:6" ht="33.75" customHeight="1">
      <c r="A19" s="17"/>
      <c r="B19" s="18"/>
      <c r="C19" s="17" t="s">
        <v>143</v>
      </c>
      <c r="D19" s="41">
        <v>143.63</v>
      </c>
      <c r="E19" s="39">
        <v>143.63</v>
      </c>
      <c r="F19" s="58">
        <v>0</v>
      </c>
    </row>
    <row r="20" spans="1:6" ht="33.75" customHeight="1">
      <c r="A20" s="17"/>
      <c r="B20" s="18"/>
      <c r="C20" s="17" t="s">
        <v>144</v>
      </c>
      <c r="D20" s="41">
        <f t="shared" si="0"/>
        <v>0</v>
      </c>
      <c r="E20" s="39">
        <v>0</v>
      </c>
      <c r="F20" s="58">
        <v>0</v>
      </c>
    </row>
    <row r="21" spans="1:6" ht="33.75" customHeight="1">
      <c r="A21" s="17"/>
      <c r="B21" s="18"/>
      <c r="C21" s="17" t="s">
        <v>145</v>
      </c>
      <c r="D21" s="41">
        <f t="shared" si="0"/>
        <v>0</v>
      </c>
      <c r="E21" s="39">
        <v>0</v>
      </c>
      <c r="F21" s="58">
        <v>0</v>
      </c>
    </row>
    <row r="22" spans="1:6" ht="33.75" customHeight="1">
      <c r="A22" s="17"/>
      <c r="B22" s="18"/>
      <c r="C22" s="17" t="s">
        <v>146</v>
      </c>
      <c r="D22" s="41">
        <f t="shared" si="0"/>
        <v>0</v>
      </c>
      <c r="E22" s="39">
        <v>0</v>
      </c>
      <c r="F22" s="58">
        <v>0</v>
      </c>
    </row>
    <row r="23" spans="1:6" ht="33.75" customHeight="1">
      <c r="A23" s="17"/>
      <c r="B23" s="18"/>
      <c r="C23" s="17" t="s">
        <v>147</v>
      </c>
      <c r="D23" s="41">
        <f t="shared" si="0"/>
        <v>60</v>
      </c>
      <c r="E23" s="39">
        <v>60</v>
      </c>
      <c r="F23" s="58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58"/>
    </row>
    <row r="25" spans="1:6" ht="33.75" customHeight="1">
      <c r="A25" s="18" t="s">
        <v>17</v>
      </c>
      <c r="B25" s="44">
        <f>B5</f>
        <v>203.63</v>
      </c>
      <c r="C25" s="18" t="s">
        <v>18</v>
      </c>
      <c r="D25" s="11">
        <f>E25</f>
        <v>203.63</v>
      </c>
      <c r="E25" s="11">
        <f>SUM(E6:E24)</f>
        <v>203.63</v>
      </c>
      <c r="F25" s="58">
        <v>0</v>
      </c>
    </row>
    <row r="26" ht="24">
      <c r="A26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4">
      <selection activeCell="E13" sqref="E13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7109375" style="0" customWidth="1"/>
    <col min="5" max="5" width="12.2812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68" t="s">
        <v>68</v>
      </c>
      <c r="B2" s="69"/>
      <c r="C2" s="69"/>
      <c r="D2" s="69"/>
      <c r="E2" s="69"/>
      <c r="F2" s="69"/>
    </row>
    <row r="3" spans="1:6" ht="45" customHeight="1">
      <c r="A3" s="67" t="s">
        <v>19</v>
      </c>
      <c r="B3" s="67"/>
      <c r="C3" s="67" t="s">
        <v>102</v>
      </c>
      <c r="D3" s="67"/>
      <c r="E3" s="67"/>
      <c r="F3" s="67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67"/>
    </row>
    <row r="5" spans="1:6" ht="45" customHeight="1">
      <c r="A5" s="11">
        <v>215</v>
      </c>
      <c r="B5" s="52" t="s">
        <v>151</v>
      </c>
      <c r="C5" s="41">
        <v>143.63</v>
      </c>
      <c r="D5" s="44">
        <v>128.53</v>
      </c>
      <c r="E5" s="51">
        <v>15.1</v>
      </c>
      <c r="F5" s="11"/>
    </row>
    <row r="6" spans="1:6" ht="45" customHeight="1">
      <c r="A6" s="11">
        <v>21506</v>
      </c>
      <c r="B6" s="52" t="s">
        <v>152</v>
      </c>
      <c r="C6" s="46">
        <f aca="true" t="shared" si="0" ref="C5:C11">D6+E6</f>
        <v>143.63</v>
      </c>
      <c r="D6" s="52">
        <v>128.53</v>
      </c>
      <c r="E6" s="51">
        <v>15.1</v>
      </c>
      <c r="F6" s="11"/>
    </row>
    <row r="7" spans="1:6" ht="45" customHeight="1">
      <c r="A7" s="11">
        <v>2150601</v>
      </c>
      <c r="B7" s="50" t="s">
        <v>150</v>
      </c>
      <c r="C7" s="46">
        <f t="shared" si="0"/>
        <v>130.63</v>
      </c>
      <c r="D7" s="52">
        <v>128.53</v>
      </c>
      <c r="E7" s="51">
        <v>2.1</v>
      </c>
      <c r="F7" s="11"/>
    </row>
    <row r="8" spans="1:6" ht="45" customHeight="1">
      <c r="A8" s="11">
        <v>2150699</v>
      </c>
      <c r="B8" s="52" t="s">
        <v>153</v>
      </c>
      <c r="C8" s="50">
        <f t="shared" si="0"/>
        <v>13</v>
      </c>
      <c r="D8" s="11">
        <v>0</v>
      </c>
      <c r="E8" s="11">
        <v>13</v>
      </c>
      <c r="F8" s="11"/>
    </row>
    <row r="9" spans="1:6" ht="45" customHeight="1">
      <c r="A9" s="55">
        <v>229</v>
      </c>
      <c r="B9" s="53" t="s">
        <v>154</v>
      </c>
      <c r="C9" s="53">
        <f t="shared" si="0"/>
        <v>60</v>
      </c>
      <c r="D9" s="53">
        <v>0</v>
      </c>
      <c r="E9" s="53">
        <v>60</v>
      </c>
      <c r="F9" s="53"/>
    </row>
    <row r="10" spans="1:6" ht="45" customHeight="1">
      <c r="A10" s="55">
        <v>22999</v>
      </c>
      <c r="B10" s="53" t="s">
        <v>154</v>
      </c>
      <c r="C10" s="53">
        <f t="shared" si="0"/>
        <v>60</v>
      </c>
      <c r="D10" s="53">
        <v>0</v>
      </c>
      <c r="E10" s="53">
        <v>60</v>
      </c>
      <c r="F10" s="53"/>
    </row>
    <row r="11" spans="1:6" ht="45" customHeight="1">
      <c r="A11" s="11">
        <v>2299901</v>
      </c>
      <c r="B11" s="52" t="s">
        <v>154</v>
      </c>
      <c r="C11" s="49">
        <f t="shared" si="0"/>
        <v>60</v>
      </c>
      <c r="D11" s="11">
        <v>0</v>
      </c>
      <c r="E11" s="11">
        <v>60</v>
      </c>
      <c r="F11" s="11"/>
    </row>
    <row r="12" spans="1:6" ht="45" customHeight="1">
      <c r="A12" s="38"/>
      <c r="B12" s="39"/>
      <c r="C12" s="38"/>
      <c r="D12" s="38"/>
      <c r="E12" s="38"/>
      <c r="F12" s="38"/>
    </row>
    <row r="13" spans="1:6" ht="45" customHeight="1">
      <c r="A13" s="38"/>
      <c r="B13" s="39"/>
      <c r="C13" s="38"/>
      <c r="D13" s="38"/>
      <c r="E13" s="38"/>
      <c r="F13" s="38"/>
    </row>
    <row r="14" spans="1:6" ht="45" customHeight="1">
      <c r="A14" s="11" t="s">
        <v>15</v>
      </c>
      <c r="B14" s="11" t="s">
        <v>15</v>
      </c>
      <c r="C14" s="11"/>
      <c r="D14" s="11"/>
      <c r="E14" s="11"/>
      <c r="F14" s="11"/>
    </row>
    <row r="15" spans="1:6" ht="45" customHeight="1">
      <c r="A15" s="11" t="s">
        <v>5</v>
      </c>
      <c r="B15" s="11" t="s">
        <v>15</v>
      </c>
      <c r="C15" s="41">
        <f>D15+E15</f>
        <v>203.63</v>
      </c>
      <c r="D15" s="41">
        <v>128.53</v>
      </c>
      <c r="E15" s="11">
        <v>75.1</v>
      </c>
      <c r="F15" s="11"/>
    </row>
    <row r="16" spans="1:6" ht="14.25">
      <c r="A16" s="70" t="s">
        <v>85</v>
      </c>
      <c r="B16" s="71"/>
      <c r="C16" s="71"/>
      <c r="D16" s="71"/>
      <c r="E16" s="71"/>
      <c r="F16" s="71"/>
    </row>
  </sheetData>
  <sheetProtection/>
  <mergeCells count="5">
    <mergeCell ref="A3:B3"/>
    <mergeCell ref="C3:E3"/>
    <mergeCell ref="F3:F4"/>
    <mergeCell ref="A2:F2"/>
    <mergeCell ref="A16:F16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25">
      <selection activeCell="I31" sqref="H31:I31"/>
    </sheetView>
  </sheetViews>
  <sheetFormatPr defaultColWidth="9.140625" defaultRowHeight="15"/>
  <cols>
    <col min="1" max="1" width="8.71093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2812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</row>
    <row r="2" spans="2:10" ht="21" customHeight="1">
      <c r="B2" s="3"/>
      <c r="J2" s="29"/>
    </row>
    <row r="3" spans="1:10" ht="33" customHeight="1">
      <c r="A3" s="72" t="s">
        <v>121</v>
      </c>
      <c r="B3" s="72"/>
      <c r="C3" s="72"/>
      <c r="D3" s="72"/>
      <c r="E3" s="72" t="s">
        <v>122</v>
      </c>
      <c r="F3" s="72"/>
      <c r="G3" s="72"/>
      <c r="H3" s="72"/>
      <c r="I3" s="72"/>
      <c r="J3" s="72" t="s">
        <v>20</v>
      </c>
    </row>
    <row r="4" spans="1:10" ht="30.75" customHeight="1">
      <c r="A4" s="72" t="s">
        <v>21</v>
      </c>
      <c r="B4" s="72"/>
      <c r="C4" s="72" t="s">
        <v>123</v>
      </c>
      <c r="D4" s="72" t="s">
        <v>124</v>
      </c>
      <c r="E4" s="72" t="s">
        <v>125</v>
      </c>
      <c r="F4" s="72"/>
      <c r="G4" s="72" t="s">
        <v>123</v>
      </c>
      <c r="H4" s="79" t="s">
        <v>126</v>
      </c>
      <c r="I4" s="72" t="s">
        <v>127</v>
      </c>
      <c r="J4" s="72"/>
    </row>
    <row r="5" spans="1:10" ht="30.75" customHeight="1">
      <c r="A5" s="30" t="s">
        <v>128</v>
      </c>
      <c r="B5" s="31" t="s">
        <v>129</v>
      </c>
      <c r="C5" s="72"/>
      <c r="D5" s="72"/>
      <c r="E5" s="31" t="s">
        <v>128</v>
      </c>
      <c r="F5" s="31" t="s">
        <v>129</v>
      </c>
      <c r="G5" s="72"/>
      <c r="H5" s="80"/>
      <c r="I5" s="72"/>
      <c r="J5" s="31"/>
    </row>
    <row r="6" spans="1:10" ht="45.75" customHeight="1">
      <c r="A6" s="32">
        <v>501</v>
      </c>
      <c r="B6" s="33"/>
      <c r="C6" s="31" t="s">
        <v>86</v>
      </c>
      <c r="D6" s="31">
        <f>D7+D14</f>
        <v>120.53</v>
      </c>
      <c r="E6" s="34">
        <v>301</v>
      </c>
      <c r="F6" s="31"/>
      <c r="G6" s="31" t="s">
        <v>93</v>
      </c>
      <c r="H6" s="31">
        <f>H7+H8+H9+H14</f>
        <v>120.53000000000002</v>
      </c>
      <c r="I6" s="31"/>
      <c r="J6" s="31"/>
    </row>
    <row r="7" spans="1:10" ht="45.75" customHeight="1">
      <c r="A7" s="77"/>
      <c r="B7" s="73" t="s">
        <v>87</v>
      </c>
      <c r="C7" s="72" t="s">
        <v>90</v>
      </c>
      <c r="D7" s="72">
        <v>113.33</v>
      </c>
      <c r="E7" s="72"/>
      <c r="F7" s="33" t="s">
        <v>87</v>
      </c>
      <c r="G7" s="31" t="s">
        <v>94</v>
      </c>
      <c r="H7" s="31">
        <v>20.43</v>
      </c>
      <c r="I7" s="31"/>
      <c r="J7" s="31"/>
    </row>
    <row r="8" spans="1:10" ht="45.75" customHeight="1">
      <c r="A8" s="77"/>
      <c r="B8" s="73"/>
      <c r="C8" s="72"/>
      <c r="D8" s="72"/>
      <c r="E8" s="72"/>
      <c r="F8" s="33" t="s">
        <v>88</v>
      </c>
      <c r="G8" s="31" t="s">
        <v>95</v>
      </c>
      <c r="H8" s="31">
        <v>84</v>
      </c>
      <c r="I8" s="31"/>
      <c r="J8" s="31"/>
    </row>
    <row r="9" spans="1:10" ht="45.75" customHeight="1">
      <c r="A9" s="77"/>
      <c r="B9" s="73"/>
      <c r="C9" s="72"/>
      <c r="D9" s="72"/>
      <c r="E9" s="72"/>
      <c r="F9" s="33" t="s">
        <v>89</v>
      </c>
      <c r="G9" s="31" t="s">
        <v>96</v>
      </c>
      <c r="H9" s="31">
        <v>8.9</v>
      </c>
      <c r="I9" s="31"/>
      <c r="J9" s="31"/>
    </row>
    <row r="10" spans="1:10" ht="45.75" customHeight="1">
      <c r="A10" s="74"/>
      <c r="B10" s="73" t="s">
        <v>88</v>
      </c>
      <c r="C10" s="72" t="s">
        <v>91</v>
      </c>
      <c r="D10" s="72">
        <v>0</v>
      </c>
      <c r="E10" s="72"/>
      <c r="F10" s="33" t="s">
        <v>97</v>
      </c>
      <c r="G10" s="31" t="s">
        <v>100</v>
      </c>
      <c r="H10" s="31">
        <v>0</v>
      </c>
      <c r="I10" s="31"/>
      <c r="J10" s="31"/>
    </row>
    <row r="11" spans="1:10" ht="45.75" customHeight="1">
      <c r="A11" s="75"/>
      <c r="B11" s="73"/>
      <c r="C11" s="72"/>
      <c r="D11" s="72"/>
      <c r="E11" s="72"/>
      <c r="F11" s="33" t="s">
        <v>98</v>
      </c>
      <c r="G11" s="31" t="s">
        <v>101</v>
      </c>
      <c r="H11" s="31">
        <v>0</v>
      </c>
      <c r="I11" s="31"/>
      <c r="J11" s="31"/>
    </row>
    <row r="12" spans="1:10" ht="45.75" customHeight="1">
      <c r="A12" s="76"/>
      <c r="B12" s="73"/>
      <c r="C12" s="72"/>
      <c r="D12" s="72"/>
      <c r="E12" s="72"/>
      <c r="F12" s="30"/>
      <c r="G12" s="31" t="s">
        <v>99</v>
      </c>
      <c r="H12" s="31"/>
      <c r="I12" s="31"/>
      <c r="J12" s="31"/>
    </row>
    <row r="13" spans="1:10" ht="45.75" customHeight="1">
      <c r="A13" s="32"/>
      <c r="B13" s="33" t="s">
        <v>89</v>
      </c>
      <c r="C13" s="31" t="s">
        <v>92</v>
      </c>
      <c r="D13" s="31">
        <v>0</v>
      </c>
      <c r="E13" s="31"/>
      <c r="F13" s="33">
        <v>13</v>
      </c>
      <c r="G13" s="31" t="s">
        <v>92</v>
      </c>
      <c r="H13" s="31">
        <v>0</v>
      </c>
      <c r="I13" s="31"/>
      <c r="J13" s="31"/>
    </row>
    <row r="14" spans="1:10" ht="45.75" customHeight="1">
      <c r="A14" s="32"/>
      <c r="B14" s="35" t="s">
        <v>99</v>
      </c>
      <c r="C14" s="47" t="s">
        <v>104</v>
      </c>
      <c r="D14" s="47">
        <v>7.2</v>
      </c>
      <c r="E14" s="31"/>
      <c r="F14" s="33" t="s">
        <v>103</v>
      </c>
      <c r="G14" s="31" t="s">
        <v>104</v>
      </c>
      <c r="H14" s="31">
        <v>7.2</v>
      </c>
      <c r="I14" s="31"/>
      <c r="J14" s="31"/>
    </row>
    <row r="15" spans="1:10" ht="45.75" customHeight="1">
      <c r="A15" s="32" t="s">
        <v>130</v>
      </c>
      <c r="B15" s="35"/>
      <c r="C15" s="40" t="s">
        <v>105</v>
      </c>
      <c r="D15" s="48">
        <v>8</v>
      </c>
      <c r="E15" s="31">
        <v>302</v>
      </c>
      <c r="F15" s="33"/>
      <c r="G15" s="31" t="s">
        <v>105</v>
      </c>
      <c r="H15" s="31"/>
      <c r="I15" s="54">
        <v>8</v>
      </c>
      <c r="J15" s="31"/>
    </row>
    <row r="16" spans="1:10" ht="45.75" customHeight="1">
      <c r="A16" s="32"/>
      <c r="B16" s="35" t="s">
        <v>87</v>
      </c>
      <c r="C16" s="40" t="s">
        <v>106</v>
      </c>
      <c r="D16" s="48">
        <v>0.96</v>
      </c>
      <c r="E16" s="31"/>
      <c r="F16" s="33" t="s">
        <v>87</v>
      </c>
      <c r="G16" s="31" t="s">
        <v>106</v>
      </c>
      <c r="H16" s="31"/>
      <c r="I16" s="54">
        <v>0.96</v>
      </c>
      <c r="J16" s="31"/>
    </row>
    <row r="17" spans="1:10" ht="45.75" customHeight="1">
      <c r="A17" s="32"/>
      <c r="B17" s="35"/>
      <c r="C17" s="40" t="s">
        <v>108</v>
      </c>
      <c r="D17" s="48">
        <v>0.16</v>
      </c>
      <c r="E17" s="31"/>
      <c r="F17" s="33" t="s">
        <v>107</v>
      </c>
      <c r="G17" s="31" t="s">
        <v>108</v>
      </c>
      <c r="H17" s="31"/>
      <c r="I17" s="54">
        <v>0.16</v>
      </c>
      <c r="J17" s="31"/>
    </row>
    <row r="18" spans="1:10" ht="45.75" customHeight="1">
      <c r="A18" s="32"/>
      <c r="B18" s="35"/>
      <c r="C18" s="35" t="s">
        <v>109</v>
      </c>
      <c r="D18" s="48">
        <v>0.32</v>
      </c>
      <c r="E18" s="31"/>
      <c r="F18" s="33" t="s">
        <v>110</v>
      </c>
      <c r="G18" s="35" t="s">
        <v>109</v>
      </c>
      <c r="H18" s="31"/>
      <c r="I18" s="54">
        <v>0.32</v>
      </c>
      <c r="J18" s="31"/>
    </row>
    <row r="19" spans="1:10" ht="45.75" customHeight="1">
      <c r="A19" s="32"/>
      <c r="B19" s="35"/>
      <c r="C19" s="40" t="s">
        <v>111</v>
      </c>
      <c r="D19" s="48">
        <v>0.4</v>
      </c>
      <c r="E19" s="31"/>
      <c r="F19" s="33" t="s">
        <v>97</v>
      </c>
      <c r="G19" s="31" t="s">
        <v>111</v>
      </c>
      <c r="H19" s="31"/>
      <c r="I19" s="54">
        <v>0.4</v>
      </c>
      <c r="J19" s="31"/>
    </row>
    <row r="20" spans="1:10" ht="45.75" customHeight="1">
      <c r="A20" s="32"/>
      <c r="B20" s="35"/>
      <c r="C20" s="40" t="s">
        <v>113</v>
      </c>
      <c r="D20" s="48">
        <v>2.8</v>
      </c>
      <c r="E20" s="31"/>
      <c r="F20" s="33" t="s">
        <v>112</v>
      </c>
      <c r="G20" s="31" t="s">
        <v>113</v>
      </c>
      <c r="H20" s="31"/>
      <c r="I20" s="54">
        <v>2.8</v>
      </c>
      <c r="J20" s="31"/>
    </row>
    <row r="21" spans="1:10" ht="45.75" customHeight="1">
      <c r="A21" s="32"/>
      <c r="B21" s="35" t="s">
        <v>98</v>
      </c>
      <c r="C21" s="40" t="s">
        <v>117</v>
      </c>
      <c r="D21" s="48">
        <v>0.4</v>
      </c>
      <c r="E21" s="31"/>
      <c r="F21" s="33" t="s">
        <v>116</v>
      </c>
      <c r="G21" s="31" t="s">
        <v>117</v>
      </c>
      <c r="H21" s="31"/>
      <c r="I21" s="54">
        <v>0.4</v>
      </c>
      <c r="J21" s="31"/>
    </row>
    <row r="22" spans="1:10" ht="45.75" customHeight="1">
      <c r="A22" s="32"/>
      <c r="B22" s="35" t="s">
        <v>97</v>
      </c>
      <c r="C22" s="40" t="s">
        <v>114</v>
      </c>
      <c r="D22" s="48">
        <v>2.96</v>
      </c>
      <c r="E22" s="31"/>
      <c r="F22" s="33" t="s">
        <v>115</v>
      </c>
      <c r="G22" s="31" t="s">
        <v>114</v>
      </c>
      <c r="H22" s="31"/>
      <c r="I22" s="54">
        <v>2.96</v>
      </c>
      <c r="J22" s="31"/>
    </row>
    <row r="23" spans="1:10" ht="45.75" customHeight="1">
      <c r="A23" s="32"/>
      <c r="B23" s="35" t="s">
        <v>103</v>
      </c>
      <c r="C23" s="40" t="s">
        <v>118</v>
      </c>
      <c r="D23" s="42">
        <v>0</v>
      </c>
      <c r="E23" s="31"/>
      <c r="F23" s="33" t="s">
        <v>103</v>
      </c>
      <c r="G23" s="31" t="s">
        <v>118</v>
      </c>
      <c r="H23" s="31"/>
      <c r="I23" s="31">
        <v>0</v>
      </c>
      <c r="J23" s="31"/>
    </row>
    <row r="24" spans="1:10" ht="45.75" customHeight="1">
      <c r="A24" s="32" t="s">
        <v>131</v>
      </c>
      <c r="B24" s="35"/>
      <c r="C24" s="40" t="s">
        <v>119</v>
      </c>
      <c r="D24" s="40">
        <v>0</v>
      </c>
      <c r="E24" s="31">
        <v>303</v>
      </c>
      <c r="F24" s="33"/>
      <c r="G24" s="31" t="s">
        <v>119</v>
      </c>
      <c r="H24" s="31">
        <v>0</v>
      </c>
      <c r="I24" s="31"/>
      <c r="J24" s="31"/>
    </row>
    <row r="25" spans="1:10" ht="45.75" customHeight="1">
      <c r="A25" s="32"/>
      <c r="B25" s="35" t="s">
        <v>103</v>
      </c>
      <c r="C25" s="40" t="s">
        <v>120</v>
      </c>
      <c r="D25" s="40">
        <v>0</v>
      </c>
      <c r="E25" s="31"/>
      <c r="F25" s="33" t="s">
        <v>103</v>
      </c>
      <c r="G25" s="31" t="s">
        <v>120</v>
      </c>
      <c r="H25" s="31">
        <v>0</v>
      </c>
      <c r="I25" s="31"/>
      <c r="J25" s="31"/>
    </row>
    <row r="26" spans="1:10" ht="45.75" customHeight="1">
      <c r="A26" s="32"/>
      <c r="B26" s="35"/>
      <c r="C26" s="31"/>
      <c r="D26" s="31"/>
      <c r="E26" s="31"/>
      <c r="F26" s="33"/>
      <c r="G26" s="31"/>
      <c r="H26" s="31"/>
      <c r="I26" s="31"/>
      <c r="J26" s="31"/>
    </row>
    <row r="27" spans="1:10" ht="45.75" customHeight="1">
      <c r="A27" s="32"/>
      <c r="B27" s="35"/>
      <c r="C27" s="31"/>
      <c r="D27" s="31"/>
      <c r="E27" s="31"/>
      <c r="F27" s="33"/>
      <c r="G27" s="31"/>
      <c r="H27" s="31"/>
      <c r="I27" s="31"/>
      <c r="J27" s="31"/>
    </row>
    <row r="28" spans="1:10" ht="45.75" customHeight="1">
      <c r="A28" s="32"/>
      <c r="B28" s="35"/>
      <c r="C28" s="31"/>
      <c r="D28" s="31"/>
      <c r="E28" s="31"/>
      <c r="F28" s="33"/>
      <c r="G28" s="31"/>
      <c r="H28" s="31"/>
      <c r="I28" s="31"/>
      <c r="J28" s="31"/>
    </row>
    <row r="29" spans="1:10" ht="45.75" customHeight="1">
      <c r="A29" s="32"/>
      <c r="B29" s="35"/>
      <c r="C29" s="31"/>
      <c r="D29" s="31"/>
      <c r="E29" s="31"/>
      <c r="F29" s="33"/>
      <c r="G29" s="31"/>
      <c r="H29" s="31"/>
      <c r="I29" s="31"/>
      <c r="J29" s="31"/>
    </row>
    <row r="30" spans="1:10" ht="45.75" customHeight="1">
      <c r="A30" s="32"/>
      <c r="B30" s="33"/>
      <c r="C30" s="36"/>
      <c r="D30" s="36"/>
      <c r="E30" s="36"/>
      <c r="F30" s="31"/>
      <c r="G30" s="31"/>
      <c r="H30" s="31"/>
      <c r="I30" s="31"/>
      <c r="J30" s="31"/>
    </row>
    <row r="31" spans="1:10" ht="45.75" customHeight="1">
      <c r="A31" s="37"/>
      <c r="B31" s="72" t="s">
        <v>5</v>
      </c>
      <c r="C31" s="72"/>
      <c r="D31" s="45">
        <f>D6+D15</f>
        <v>128.53</v>
      </c>
      <c r="E31" s="31"/>
      <c r="F31" s="31"/>
      <c r="G31" s="31"/>
      <c r="H31" s="45">
        <f>H6</f>
        <v>120.53000000000002</v>
      </c>
      <c r="I31" s="31">
        <f>I15</f>
        <v>8</v>
      </c>
      <c r="J31" s="31"/>
    </row>
  </sheetData>
  <sheetProtection/>
  <mergeCells count="22">
    <mergeCell ref="E10:E12"/>
    <mergeCell ref="C10:C12"/>
    <mergeCell ref="E3:I3"/>
    <mergeCell ref="G4:G5"/>
    <mergeCell ref="C7:C9"/>
    <mergeCell ref="A1:J1"/>
    <mergeCell ref="H4:H5"/>
    <mergeCell ref="E7:E9"/>
    <mergeCell ref="I4:I5"/>
    <mergeCell ref="A3:D3"/>
    <mergeCell ref="E4:F4"/>
    <mergeCell ref="D7:D9"/>
    <mergeCell ref="B7:B9"/>
    <mergeCell ref="J3:J4"/>
    <mergeCell ref="A7:A9"/>
    <mergeCell ref="D4:D5"/>
    <mergeCell ref="B31:C31"/>
    <mergeCell ref="A4:B4"/>
    <mergeCell ref="B10:B12"/>
    <mergeCell ref="C4:C5"/>
    <mergeCell ref="A10:A12"/>
    <mergeCell ref="D10:D12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L7" sqref="L7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85" t="s">
        <v>75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69" t="s">
        <v>69</v>
      </c>
      <c r="R2" s="69"/>
    </row>
    <row r="3" spans="1:18" ht="48.75" customHeight="1">
      <c r="A3" s="84" t="s">
        <v>79</v>
      </c>
      <c r="B3" s="84"/>
      <c r="C3" s="84"/>
      <c r="D3" s="84"/>
      <c r="E3" s="84"/>
      <c r="F3" s="84"/>
      <c r="G3" s="84" t="s">
        <v>82</v>
      </c>
      <c r="H3" s="84"/>
      <c r="I3" s="84"/>
      <c r="J3" s="84"/>
      <c r="K3" s="84"/>
      <c r="L3" s="84"/>
      <c r="M3" s="84" t="s">
        <v>80</v>
      </c>
      <c r="N3" s="84"/>
      <c r="O3" s="84"/>
      <c r="P3" s="84"/>
      <c r="Q3" s="84"/>
      <c r="R3" s="84"/>
    </row>
    <row r="4" spans="1:18" ht="48.75" customHeight="1">
      <c r="A4" s="82" t="s">
        <v>5</v>
      </c>
      <c r="B4" s="83" t="s">
        <v>28</v>
      </c>
      <c r="C4" s="82" t="s">
        <v>29</v>
      </c>
      <c r="D4" s="82"/>
      <c r="E4" s="82"/>
      <c r="F4" s="83" t="s">
        <v>30</v>
      </c>
      <c r="G4" s="82" t="s">
        <v>5</v>
      </c>
      <c r="H4" s="83" t="s">
        <v>81</v>
      </c>
      <c r="I4" s="82" t="s">
        <v>29</v>
      </c>
      <c r="J4" s="82"/>
      <c r="K4" s="82"/>
      <c r="L4" s="83" t="s">
        <v>30</v>
      </c>
      <c r="M4" s="82" t="s">
        <v>5</v>
      </c>
      <c r="N4" s="83" t="s">
        <v>28</v>
      </c>
      <c r="O4" s="82" t="s">
        <v>29</v>
      </c>
      <c r="P4" s="82"/>
      <c r="Q4" s="82"/>
      <c r="R4" s="83" t="s">
        <v>30</v>
      </c>
    </row>
    <row r="5" spans="1:18" ht="52.5" customHeight="1">
      <c r="A5" s="82"/>
      <c r="B5" s="83"/>
      <c r="C5" s="8" t="s">
        <v>23</v>
      </c>
      <c r="D5" s="8" t="s">
        <v>31</v>
      </c>
      <c r="E5" s="8" t="s">
        <v>32</v>
      </c>
      <c r="F5" s="83"/>
      <c r="G5" s="82"/>
      <c r="H5" s="83"/>
      <c r="I5" s="24" t="s">
        <v>23</v>
      </c>
      <c r="J5" s="24" t="s">
        <v>31</v>
      </c>
      <c r="K5" s="24" t="s">
        <v>32</v>
      </c>
      <c r="L5" s="83"/>
      <c r="M5" s="82"/>
      <c r="N5" s="83"/>
      <c r="O5" s="8" t="s">
        <v>23</v>
      </c>
      <c r="P5" s="8" t="s">
        <v>31</v>
      </c>
      <c r="Q5" s="8" t="s">
        <v>32</v>
      </c>
      <c r="R5" s="83"/>
    </row>
    <row r="6" spans="1:18" ht="43.5" customHeight="1">
      <c r="A6" s="5">
        <f>C6</f>
        <v>2.6</v>
      </c>
      <c r="B6" s="5">
        <v>0</v>
      </c>
      <c r="C6" s="5">
        <f>E6</f>
        <v>2.6</v>
      </c>
      <c r="D6" s="5">
        <v>0</v>
      </c>
      <c r="E6" s="5">
        <v>2.6</v>
      </c>
      <c r="F6" s="5"/>
      <c r="G6" s="5">
        <f>I6</f>
        <v>2.85</v>
      </c>
      <c r="H6" s="5"/>
      <c r="I6" s="5">
        <f>K6</f>
        <v>2.85</v>
      </c>
      <c r="J6" s="5"/>
      <c r="K6" s="5">
        <v>2.85</v>
      </c>
      <c r="L6" s="5"/>
      <c r="M6" s="5">
        <f>O6</f>
        <v>2.96</v>
      </c>
      <c r="N6" s="5">
        <v>0</v>
      </c>
      <c r="O6" s="5">
        <f>Q6</f>
        <v>2.96</v>
      </c>
      <c r="P6" s="5">
        <v>0</v>
      </c>
      <c r="Q6" s="5">
        <v>2.96</v>
      </c>
      <c r="R6" s="5"/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81" t="s">
        <v>83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</row>
  </sheetData>
  <sheetProtection/>
  <mergeCells count="19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6">
      <selection activeCell="A22" sqref="A22:F22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6" width="12.28125" style="0" customWidth="1"/>
  </cols>
  <sheetData>
    <row r="1" spans="1:6" ht="36" customHeight="1">
      <c r="A1" s="85" t="s">
        <v>33</v>
      </c>
      <c r="B1" s="85"/>
      <c r="C1" s="85"/>
      <c r="D1" s="85"/>
      <c r="E1" s="85"/>
      <c r="F1" s="85"/>
    </row>
    <row r="2" spans="1:6" ht="21" customHeight="1">
      <c r="A2" s="4" t="s">
        <v>70</v>
      </c>
      <c r="E2" s="69" t="s">
        <v>71</v>
      </c>
      <c r="F2" s="69"/>
    </row>
    <row r="3" spans="1:6" ht="40.5" customHeight="1">
      <c r="A3" s="86" t="s">
        <v>21</v>
      </c>
      <c r="B3" s="86" t="s">
        <v>34</v>
      </c>
      <c r="C3" s="86" t="s">
        <v>35</v>
      </c>
      <c r="D3" s="86" t="s">
        <v>36</v>
      </c>
      <c r="E3" s="86"/>
      <c r="F3" s="86"/>
    </row>
    <row r="4" spans="1:6" ht="31.5" customHeight="1">
      <c r="A4" s="86"/>
      <c r="B4" s="86"/>
      <c r="C4" s="86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82" t="s">
        <v>5</v>
      </c>
      <c r="B20" s="82"/>
      <c r="C20" s="5"/>
      <c r="D20" s="5"/>
      <c r="E20" s="5"/>
      <c r="F20" s="5"/>
    </row>
    <row r="21" spans="1:6" ht="18.75">
      <c r="A21" s="81" t="s">
        <v>76</v>
      </c>
      <c r="B21" s="81"/>
      <c r="C21" s="81"/>
      <c r="D21" s="81"/>
      <c r="E21" s="81"/>
      <c r="F21" s="81"/>
    </row>
    <row r="22" spans="1:6" ht="18.75">
      <c r="A22" s="81" t="s">
        <v>162</v>
      </c>
      <c r="B22" s="81"/>
      <c r="C22" s="81"/>
      <c r="D22" s="81"/>
      <c r="E22" s="81"/>
      <c r="F22" s="81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D14" sqref="D14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5" t="s">
        <v>84</v>
      </c>
      <c r="B1" s="85"/>
      <c r="C1" s="85"/>
      <c r="D1" s="85"/>
    </row>
    <row r="2" spans="1:4" ht="21" customHeight="1">
      <c r="A2" s="2"/>
      <c r="D2" s="26" t="s">
        <v>72</v>
      </c>
    </row>
    <row r="3" spans="1:4" ht="27.75" customHeight="1">
      <c r="A3" s="87" t="s">
        <v>1</v>
      </c>
      <c r="B3" s="87"/>
      <c r="C3" s="87" t="s">
        <v>2</v>
      </c>
      <c r="D3" s="87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6">
        <v>203.63</v>
      </c>
      <c r="C5" s="12" t="s">
        <v>39</v>
      </c>
      <c r="D5" s="46">
        <v>0</v>
      </c>
    </row>
    <row r="6" spans="1:4" ht="27.75" customHeight="1">
      <c r="A6" s="12" t="s">
        <v>40</v>
      </c>
      <c r="B6" s="11">
        <v>0</v>
      </c>
      <c r="C6" s="12" t="s">
        <v>41</v>
      </c>
      <c r="D6" s="11">
        <v>0</v>
      </c>
    </row>
    <row r="7" spans="1:4" ht="27.75" customHeight="1">
      <c r="A7" s="12" t="s">
        <v>42</v>
      </c>
      <c r="B7" s="11">
        <v>0</v>
      </c>
      <c r="C7" s="12" t="s">
        <v>43</v>
      </c>
      <c r="D7" s="11">
        <v>0</v>
      </c>
    </row>
    <row r="8" spans="1:4" ht="27.75" customHeight="1">
      <c r="A8" s="12" t="s">
        <v>44</v>
      </c>
      <c r="B8" s="11">
        <v>0</v>
      </c>
      <c r="C8" s="12" t="s">
        <v>45</v>
      </c>
      <c r="D8" s="11">
        <v>0</v>
      </c>
    </row>
    <row r="9" spans="1:4" ht="27.75" customHeight="1">
      <c r="A9" s="12" t="s">
        <v>46</v>
      </c>
      <c r="B9" s="11">
        <v>0</v>
      </c>
      <c r="C9" s="12" t="s">
        <v>47</v>
      </c>
      <c r="D9" s="11">
        <v>0</v>
      </c>
    </row>
    <row r="10" spans="1:4" ht="27.75" customHeight="1">
      <c r="A10" s="11"/>
      <c r="B10" s="11"/>
      <c r="C10" s="12" t="s">
        <v>48</v>
      </c>
      <c r="D10" s="11">
        <v>0</v>
      </c>
    </row>
    <row r="11" spans="1:4" ht="27.75" customHeight="1">
      <c r="A11" s="11"/>
      <c r="B11" s="11"/>
      <c r="C11" s="12" t="s">
        <v>149</v>
      </c>
      <c r="D11" s="11">
        <v>0</v>
      </c>
    </row>
    <row r="12" spans="1:4" ht="27.75" customHeight="1">
      <c r="A12" s="53"/>
      <c r="B12" s="53"/>
      <c r="C12" s="17" t="s">
        <v>155</v>
      </c>
      <c r="D12" s="53"/>
    </row>
    <row r="13" spans="1:4" ht="27.75" customHeight="1">
      <c r="A13" s="53"/>
      <c r="B13" s="53"/>
      <c r="C13" s="17" t="s">
        <v>156</v>
      </c>
      <c r="D13" s="53"/>
    </row>
    <row r="14" spans="1:4" ht="27.75" customHeight="1">
      <c r="A14" s="53"/>
      <c r="B14" s="53"/>
      <c r="C14" s="17" t="s">
        <v>157</v>
      </c>
      <c r="D14" s="53"/>
    </row>
    <row r="15" spans="1:4" ht="27.75" customHeight="1">
      <c r="A15" s="53"/>
      <c r="B15" s="53"/>
      <c r="C15" s="17" t="s">
        <v>158</v>
      </c>
      <c r="D15" s="53"/>
    </row>
    <row r="16" spans="1:4" ht="27.75" customHeight="1">
      <c r="A16" s="53"/>
      <c r="B16" s="53"/>
      <c r="C16" s="17" t="s">
        <v>159</v>
      </c>
      <c r="D16" s="53"/>
    </row>
    <row r="17" spans="1:4" ht="27.75" customHeight="1">
      <c r="A17" s="53"/>
      <c r="B17" s="53"/>
      <c r="C17" s="17" t="s">
        <v>160</v>
      </c>
      <c r="D17" s="53"/>
    </row>
    <row r="18" spans="1:4" ht="27.75" customHeight="1">
      <c r="A18" s="53"/>
      <c r="B18" s="53"/>
      <c r="C18" s="17" t="s">
        <v>161</v>
      </c>
      <c r="D18" s="53">
        <v>143.63</v>
      </c>
    </row>
    <row r="19" spans="1:4" ht="27.75" customHeight="1">
      <c r="A19" s="53"/>
      <c r="B19" s="53"/>
      <c r="C19" s="17" t="s">
        <v>147</v>
      </c>
      <c r="D19" s="53">
        <v>60</v>
      </c>
    </row>
    <row r="20" spans="1:4" ht="27.75" customHeight="1">
      <c r="A20" s="11"/>
      <c r="B20" s="11"/>
      <c r="C20" s="12" t="s">
        <v>15</v>
      </c>
      <c r="D20" s="11"/>
    </row>
    <row r="21" spans="1:4" ht="27.75" customHeight="1">
      <c r="A21" s="11" t="s">
        <v>49</v>
      </c>
      <c r="B21" s="46">
        <v>203.63</v>
      </c>
      <c r="C21" s="11" t="s">
        <v>50</v>
      </c>
      <c r="D21" s="46">
        <v>203.63</v>
      </c>
    </row>
    <row r="22" spans="1:4" ht="27.75" customHeight="1">
      <c r="A22" s="12" t="s">
        <v>51</v>
      </c>
      <c r="B22" s="11"/>
      <c r="C22" s="11"/>
      <c r="D22" s="11"/>
    </row>
    <row r="23" spans="1:4" ht="27.75" customHeight="1">
      <c r="A23" s="12" t="s">
        <v>52</v>
      </c>
      <c r="B23" s="12"/>
      <c r="C23" s="12" t="s">
        <v>53</v>
      </c>
      <c r="D23" s="11"/>
    </row>
    <row r="24" spans="1:4" ht="27.75" customHeight="1">
      <c r="A24" s="11"/>
      <c r="B24" s="11"/>
      <c r="C24" s="11"/>
      <c r="D24" s="11"/>
    </row>
    <row r="25" spans="1:4" ht="27.75" customHeight="1">
      <c r="A25" s="11" t="s">
        <v>17</v>
      </c>
      <c r="B25" s="46">
        <v>203.63</v>
      </c>
      <c r="C25" s="11" t="s">
        <v>18</v>
      </c>
      <c r="D25" s="46">
        <v>203.63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4">
      <selection activeCell="J9" sqref="J9"/>
    </sheetView>
  </sheetViews>
  <sheetFormatPr defaultColWidth="9.140625" defaultRowHeight="27.75" customHeight="1"/>
  <cols>
    <col min="2" max="2" width="16.7109375" style="0" customWidth="1"/>
    <col min="3" max="3" width="12.7109375" style="0" customWidth="1"/>
    <col min="5" max="5" width="10.71093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28125" style="0" customWidth="1"/>
  </cols>
  <sheetData>
    <row r="1" spans="1:12" ht="44.25" customHeight="1">
      <c r="A1" s="85" t="s">
        <v>54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27.75" customHeight="1">
      <c r="A2" s="7" t="s">
        <v>37</v>
      </c>
      <c r="K2" s="88" t="s">
        <v>69</v>
      </c>
      <c r="L2" s="88"/>
    </row>
    <row r="3" spans="1:12" ht="41.25" customHeight="1">
      <c r="A3" s="83" t="s">
        <v>55</v>
      </c>
      <c r="B3" s="83"/>
      <c r="C3" s="8" t="s">
        <v>5</v>
      </c>
      <c r="D3" s="8" t="s">
        <v>52</v>
      </c>
      <c r="E3" s="8" t="s">
        <v>56</v>
      </c>
      <c r="F3" s="8" t="s">
        <v>73</v>
      </c>
      <c r="G3" s="8" t="s">
        <v>57</v>
      </c>
      <c r="H3" s="8" t="s">
        <v>58</v>
      </c>
      <c r="I3" s="8" t="s">
        <v>59</v>
      </c>
      <c r="J3" s="8" t="s">
        <v>60</v>
      </c>
      <c r="K3" s="8" t="s">
        <v>61</v>
      </c>
      <c r="L3" s="8" t="s">
        <v>51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3">
        <v>215</v>
      </c>
      <c r="B5" s="53" t="s">
        <v>151</v>
      </c>
      <c r="C5" s="49">
        <f aca="true" t="shared" si="0" ref="C5:C11">D5+E5</f>
        <v>203.63</v>
      </c>
      <c r="D5" s="5">
        <v>0</v>
      </c>
      <c r="E5" s="44">
        <v>203.63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53">
        <v>21506</v>
      </c>
      <c r="B6" s="53" t="s">
        <v>152</v>
      </c>
      <c r="C6" s="49">
        <f t="shared" si="0"/>
        <v>203.63</v>
      </c>
      <c r="D6" s="5">
        <v>0</v>
      </c>
      <c r="E6" s="53">
        <v>203.63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53">
        <v>2150601</v>
      </c>
      <c r="B7" s="53" t="s">
        <v>150</v>
      </c>
      <c r="C7" s="49">
        <f t="shared" si="0"/>
        <v>130.63</v>
      </c>
      <c r="D7" s="5">
        <v>0</v>
      </c>
      <c r="E7" s="53">
        <v>130.63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53">
        <v>2150699</v>
      </c>
      <c r="B8" s="53" t="s">
        <v>153</v>
      </c>
      <c r="C8" s="50">
        <f t="shared" si="0"/>
        <v>13</v>
      </c>
      <c r="D8" s="5">
        <v>0</v>
      </c>
      <c r="E8" s="50">
        <v>13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</row>
    <row r="9" spans="1:12" ht="27.75" customHeight="1">
      <c r="A9" s="55">
        <v>229</v>
      </c>
      <c r="B9" s="53" t="s">
        <v>154</v>
      </c>
      <c r="C9" s="53">
        <f t="shared" si="0"/>
        <v>60</v>
      </c>
      <c r="D9" s="5">
        <v>0</v>
      </c>
      <c r="E9" s="53">
        <v>60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</row>
    <row r="10" spans="1:12" ht="27.75" customHeight="1">
      <c r="A10" s="55">
        <v>22999</v>
      </c>
      <c r="B10" s="53" t="s">
        <v>154</v>
      </c>
      <c r="C10" s="53">
        <f t="shared" si="0"/>
        <v>60</v>
      </c>
      <c r="D10" s="5">
        <v>0</v>
      </c>
      <c r="E10" s="53">
        <v>60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</row>
    <row r="11" spans="1:12" ht="27.75" customHeight="1">
      <c r="A11" s="53">
        <v>2299901</v>
      </c>
      <c r="B11" s="53" t="s">
        <v>154</v>
      </c>
      <c r="C11" s="53">
        <f t="shared" si="0"/>
        <v>60</v>
      </c>
      <c r="D11" s="5">
        <v>0</v>
      </c>
      <c r="E11" s="53">
        <v>60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</row>
    <row r="12" spans="1:12" ht="27.75" customHeight="1">
      <c r="A12" s="39"/>
      <c r="B12" s="39"/>
      <c r="C12" s="39"/>
      <c r="D12" s="5"/>
      <c r="E12" s="39"/>
      <c r="F12" s="5"/>
      <c r="G12" s="5"/>
      <c r="H12" s="5"/>
      <c r="I12" s="5"/>
      <c r="J12" s="5"/>
      <c r="K12" s="5"/>
      <c r="L12" s="5"/>
    </row>
    <row r="13" spans="1:12" ht="27.75" customHeight="1">
      <c r="A13" s="39"/>
      <c r="B13" s="39"/>
      <c r="C13" s="39"/>
      <c r="D13" s="5"/>
      <c r="E13" s="39"/>
      <c r="F13" s="5"/>
      <c r="G13" s="5"/>
      <c r="H13" s="5"/>
      <c r="I13" s="5"/>
      <c r="J13" s="5"/>
      <c r="K13" s="5"/>
      <c r="L13" s="5"/>
    </row>
    <row r="14" spans="1:12" ht="27.75" customHeight="1">
      <c r="A14" s="39"/>
      <c r="B14" s="39"/>
      <c r="C14" s="39"/>
      <c r="D14" s="5"/>
      <c r="E14" s="39"/>
      <c r="F14" s="5"/>
      <c r="G14" s="5"/>
      <c r="H14" s="5"/>
      <c r="I14" s="5"/>
      <c r="J14" s="5"/>
      <c r="K14" s="5"/>
      <c r="L14" s="5"/>
    </row>
    <row r="15" spans="1:12" ht="27.75" customHeight="1">
      <c r="A15" s="39"/>
      <c r="B15" s="39"/>
      <c r="C15" s="39"/>
      <c r="D15" s="5"/>
      <c r="E15" s="39"/>
      <c r="F15" s="5"/>
      <c r="G15" s="5"/>
      <c r="H15" s="5"/>
      <c r="I15" s="5"/>
      <c r="J15" s="5"/>
      <c r="K15" s="5"/>
      <c r="L15" s="5"/>
    </row>
    <row r="16" spans="1:12" ht="27.75" customHeight="1">
      <c r="A16" s="39"/>
      <c r="B16" s="39"/>
      <c r="C16" s="39"/>
      <c r="D16" s="5"/>
      <c r="E16" s="39"/>
      <c r="F16" s="5"/>
      <c r="G16" s="5"/>
      <c r="H16" s="5"/>
      <c r="I16" s="5"/>
      <c r="J16" s="5"/>
      <c r="K16" s="5"/>
      <c r="L16" s="5"/>
    </row>
    <row r="17" spans="1:12" ht="27.75" customHeight="1">
      <c r="A17" s="39"/>
      <c r="B17" s="39"/>
      <c r="C17" s="39"/>
      <c r="D17" s="5"/>
      <c r="E17" s="39"/>
      <c r="F17" s="5"/>
      <c r="G17" s="5"/>
      <c r="H17" s="5"/>
      <c r="I17" s="5"/>
      <c r="J17" s="5"/>
      <c r="K17" s="5"/>
      <c r="L17" s="5"/>
    </row>
    <row r="18" spans="1:12" ht="27.75" customHeight="1">
      <c r="A18" s="82" t="s">
        <v>62</v>
      </c>
      <c r="B18" s="82"/>
      <c r="C18" s="43">
        <f>E18</f>
        <v>203.63</v>
      </c>
      <c r="D18" s="5"/>
      <c r="E18" s="43">
        <v>203.63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</row>
    <row r="19" spans="1:6" ht="27.75" customHeight="1">
      <c r="A19" s="89" t="s">
        <v>76</v>
      </c>
      <c r="B19" s="89"/>
      <c r="C19" s="89"/>
      <c r="D19" s="89"/>
      <c r="E19" s="89"/>
      <c r="F19" s="89"/>
    </row>
    <row r="20" spans="1:6" ht="27.75" customHeight="1">
      <c r="A20" s="81" t="s">
        <v>77</v>
      </c>
      <c r="B20" s="81"/>
      <c r="C20" s="81"/>
      <c r="D20" s="81"/>
      <c r="E20" s="81"/>
      <c r="F20" s="81"/>
    </row>
  </sheetData>
  <sheetProtection/>
  <mergeCells count="6">
    <mergeCell ref="A3:B3"/>
    <mergeCell ref="A18:B18"/>
    <mergeCell ref="K2:L2"/>
    <mergeCell ref="A19:F19"/>
    <mergeCell ref="A20:F20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0" t="s">
        <v>63</v>
      </c>
      <c r="B1" s="90"/>
      <c r="C1" s="90"/>
      <c r="D1" s="90"/>
      <c r="E1" s="90"/>
      <c r="F1" s="90"/>
      <c r="G1" s="90"/>
      <c r="H1" s="90"/>
    </row>
    <row r="2" spans="1:8" ht="20.25" customHeight="1">
      <c r="A2" s="20"/>
      <c r="B2" s="15"/>
      <c r="C2" s="15"/>
      <c r="D2" s="15"/>
      <c r="E2" s="15"/>
      <c r="F2" s="15"/>
      <c r="G2" s="69" t="s">
        <v>71</v>
      </c>
      <c r="H2" s="69"/>
    </row>
    <row r="3" spans="1:8" ht="30.75" customHeight="1">
      <c r="A3" s="83" t="s">
        <v>55</v>
      </c>
      <c r="B3" s="83"/>
      <c r="C3" s="8" t="s">
        <v>5</v>
      </c>
      <c r="D3" s="8" t="s">
        <v>24</v>
      </c>
      <c r="E3" s="8" t="s">
        <v>25</v>
      </c>
      <c r="F3" s="8" t="s">
        <v>64</v>
      </c>
      <c r="G3" s="8" t="s">
        <v>65</v>
      </c>
      <c r="H3" s="8" t="s">
        <v>74</v>
      </c>
    </row>
    <row r="4" spans="1:8" ht="23.25" customHeight="1">
      <c r="A4" s="5" t="s">
        <v>21</v>
      </c>
      <c r="B4" s="10" t="s">
        <v>22</v>
      </c>
      <c r="C4" s="57"/>
      <c r="D4" s="57"/>
      <c r="E4" s="57"/>
      <c r="F4" s="57"/>
      <c r="G4" s="57"/>
      <c r="H4" s="57"/>
    </row>
    <row r="5" spans="1:8" ht="23.25" customHeight="1">
      <c r="A5" s="53">
        <v>215</v>
      </c>
      <c r="B5" s="53" t="s">
        <v>151</v>
      </c>
      <c r="C5" s="56">
        <f aca="true" t="shared" si="0" ref="C5:C11">E5+D5</f>
        <v>143.63</v>
      </c>
      <c r="D5" s="56">
        <v>128.53</v>
      </c>
      <c r="E5" s="57">
        <v>15.1</v>
      </c>
      <c r="F5" s="57">
        <v>0</v>
      </c>
      <c r="G5" s="57">
        <v>0</v>
      </c>
      <c r="H5" s="57">
        <v>0</v>
      </c>
    </row>
    <row r="6" spans="1:8" ht="23.25" customHeight="1">
      <c r="A6" s="53">
        <v>21506</v>
      </c>
      <c r="B6" s="53" t="s">
        <v>152</v>
      </c>
      <c r="C6" s="56">
        <f t="shared" si="0"/>
        <v>143.63</v>
      </c>
      <c r="D6" s="56">
        <v>128.53</v>
      </c>
      <c r="E6" s="57">
        <v>15.1</v>
      </c>
      <c r="F6" s="57">
        <v>0</v>
      </c>
      <c r="G6" s="57">
        <v>0</v>
      </c>
      <c r="H6" s="57">
        <v>0</v>
      </c>
    </row>
    <row r="7" spans="1:8" ht="23.25" customHeight="1">
      <c r="A7" s="53">
        <v>2150601</v>
      </c>
      <c r="B7" s="53" t="s">
        <v>150</v>
      </c>
      <c r="C7" s="56">
        <f t="shared" si="0"/>
        <v>130.63</v>
      </c>
      <c r="D7" s="56">
        <v>128.53</v>
      </c>
      <c r="E7" s="57">
        <v>2.1</v>
      </c>
      <c r="F7" s="57">
        <v>0</v>
      </c>
      <c r="G7" s="57">
        <v>0</v>
      </c>
      <c r="H7" s="57">
        <v>0</v>
      </c>
    </row>
    <row r="8" spans="1:8" ht="23.25" customHeight="1">
      <c r="A8" s="53">
        <v>2150699</v>
      </c>
      <c r="B8" s="53" t="s">
        <v>153</v>
      </c>
      <c r="C8" s="56">
        <f t="shared" si="0"/>
        <v>13</v>
      </c>
      <c r="D8" s="57">
        <v>0</v>
      </c>
      <c r="E8" s="56">
        <v>13</v>
      </c>
      <c r="F8" s="57">
        <v>0</v>
      </c>
      <c r="G8" s="57">
        <v>0</v>
      </c>
      <c r="H8" s="57">
        <v>0</v>
      </c>
    </row>
    <row r="9" spans="1:8" ht="23.25" customHeight="1">
      <c r="A9" s="55">
        <v>229</v>
      </c>
      <c r="B9" s="53" t="s">
        <v>154</v>
      </c>
      <c r="C9" s="56">
        <f t="shared" si="0"/>
        <v>60</v>
      </c>
      <c r="D9" s="57">
        <v>0</v>
      </c>
      <c r="E9" s="56">
        <v>60</v>
      </c>
      <c r="F9" s="57">
        <v>0</v>
      </c>
      <c r="G9" s="57">
        <v>0</v>
      </c>
      <c r="H9" s="57">
        <v>0</v>
      </c>
    </row>
    <row r="10" spans="1:8" ht="23.25" customHeight="1">
      <c r="A10" s="55">
        <v>22999</v>
      </c>
      <c r="B10" s="53" t="s">
        <v>154</v>
      </c>
      <c r="C10" s="56">
        <f t="shared" si="0"/>
        <v>60</v>
      </c>
      <c r="D10" s="57">
        <v>0</v>
      </c>
      <c r="E10" s="56">
        <v>60</v>
      </c>
      <c r="F10" s="57">
        <v>0</v>
      </c>
      <c r="G10" s="57">
        <v>0</v>
      </c>
      <c r="H10" s="57">
        <v>0</v>
      </c>
    </row>
    <row r="11" spans="1:8" ht="23.25" customHeight="1">
      <c r="A11" s="53">
        <v>2299901</v>
      </c>
      <c r="B11" s="53" t="s">
        <v>154</v>
      </c>
      <c r="C11" s="56">
        <f t="shared" si="0"/>
        <v>60</v>
      </c>
      <c r="D11" s="57">
        <v>0</v>
      </c>
      <c r="E11" s="56">
        <v>60</v>
      </c>
      <c r="F11" s="57">
        <v>0</v>
      </c>
      <c r="G11" s="57">
        <v>0</v>
      </c>
      <c r="H11" s="57">
        <v>0</v>
      </c>
    </row>
    <row r="12" spans="1:8" ht="23.25" customHeight="1">
      <c r="A12" s="39"/>
      <c r="B12" s="39"/>
      <c r="C12" s="56"/>
      <c r="D12" s="57"/>
      <c r="E12" s="56"/>
      <c r="F12" s="57"/>
      <c r="G12" s="57"/>
      <c r="H12" s="57"/>
    </row>
    <row r="13" spans="1:8" ht="23.25" customHeight="1">
      <c r="A13" s="39"/>
      <c r="B13" s="39"/>
      <c r="C13" s="56"/>
      <c r="D13" s="57"/>
      <c r="E13" s="56"/>
      <c r="F13" s="57"/>
      <c r="G13" s="57"/>
      <c r="H13" s="57"/>
    </row>
    <row r="14" spans="1:8" ht="23.25" customHeight="1">
      <c r="A14" s="39"/>
      <c r="B14" s="39"/>
      <c r="C14" s="56"/>
      <c r="D14" s="57"/>
      <c r="E14" s="56"/>
      <c r="F14" s="57"/>
      <c r="G14" s="57"/>
      <c r="H14" s="57"/>
    </row>
    <row r="15" spans="1:8" ht="23.25" customHeight="1">
      <c r="A15" s="39"/>
      <c r="B15" s="39"/>
      <c r="C15" s="56"/>
      <c r="D15" s="57"/>
      <c r="E15" s="56"/>
      <c r="F15" s="57"/>
      <c r="G15" s="57"/>
      <c r="H15" s="57"/>
    </row>
    <row r="16" spans="1:8" ht="23.25" customHeight="1">
      <c r="A16" s="39"/>
      <c r="B16" s="39"/>
      <c r="C16" s="56"/>
      <c r="D16" s="57"/>
      <c r="E16" s="56"/>
      <c r="F16" s="57"/>
      <c r="G16" s="57"/>
      <c r="H16" s="57"/>
    </row>
    <row r="17" spans="1:8" ht="23.25" customHeight="1">
      <c r="A17" s="39"/>
      <c r="B17" s="39"/>
      <c r="C17" s="56"/>
      <c r="D17" s="57"/>
      <c r="E17" s="56"/>
      <c r="F17" s="57"/>
      <c r="G17" s="57"/>
      <c r="H17" s="57"/>
    </row>
    <row r="18" spans="1:8" ht="23.25" customHeight="1">
      <c r="A18" s="91" t="s">
        <v>124</v>
      </c>
      <c r="B18" s="92"/>
      <c r="C18" s="56">
        <f>D18+E18</f>
        <v>203.63</v>
      </c>
      <c r="D18" s="56">
        <v>128.53</v>
      </c>
      <c r="E18" s="59">
        <v>75.1</v>
      </c>
      <c r="F18" s="57">
        <v>0</v>
      </c>
      <c r="G18" s="57">
        <v>0</v>
      </c>
      <c r="H18" s="57">
        <v>0</v>
      </c>
    </row>
    <row r="22" ht="14.25">
      <c r="G22" t="s">
        <v>148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2018-05-15T07:41:13Z</dcterms:modified>
  <cp:category/>
  <cp:version/>
  <cp:contentType/>
  <cp:contentStatus/>
</cp:coreProperties>
</file>